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5576" windowHeight="5796"/>
  </bookViews>
  <sheets>
    <sheet name="DMEX" sheetId="2" r:id="rId1"/>
  </sheets>
  <calcPr calcId="125725"/>
</workbook>
</file>

<file path=xl/calcChain.xml><?xml version="1.0" encoding="utf-8"?>
<calcChain xmlns="http://schemas.openxmlformats.org/spreadsheetml/2006/main">
  <c r="J60" i="2"/>
  <c r="K60" s="1"/>
  <c r="J93"/>
  <c r="K93" s="1"/>
  <c r="J92"/>
  <c r="K92" s="1"/>
  <c r="J91"/>
  <c r="K91" s="1"/>
  <c r="J90"/>
  <c r="K90" s="1"/>
  <c r="J89"/>
  <c r="K89" s="1"/>
  <c r="J88"/>
  <c r="K88" s="1"/>
  <c r="J87"/>
  <c r="K87" s="1"/>
  <c r="J18"/>
  <c r="K18" s="1"/>
  <c r="J77"/>
  <c r="K77" s="1"/>
  <c r="J56"/>
  <c r="K56" s="1"/>
  <c r="J34"/>
  <c r="K34" s="1"/>
  <c r="J33"/>
  <c r="K33" s="1"/>
</calcChain>
</file>

<file path=xl/sharedStrings.xml><?xml version="1.0" encoding="utf-8"?>
<sst xmlns="http://schemas.openxmlformats.org/spreadsheetml/2006/main" count="275" uniqueCount="49">
  <si>
    <t>Council for Technical Education and Vocational Training</t>
  </si>
  <si>
    <t>CLASSIFIED SCHOLARSHIP QUOTA:</t>
  </si>
  <si>
    <t>OBTAINED MARKS</t>
  </si>
  <si>
    <t>MERIT SCHOLARSHIP QUOTA:</t>
  </si>
  <si>
    <t>MAIN CANDIDATE OF OPEN QUOTA:</t>
  </si>
  <si>
    <t>Office of Countroller of the Examination</t>
  </si>
  <si>
    <t>Bagmati Province Offine</t>
  </si>
  <si>
    <t>Hetauda, Makwanpur</t>
  </si>
  <si>
    <t>Diploma/PCL Level Full Fee Paying Entrance Result - 2079</t>
  </si>
  <si>
    <t>Marks Obtained in</t>
  </si>
  <si>
    <t>Math</t>
  </si>
  <si>
    <t>Science</t>
  </si>
  <si>
    <t>English</t>
  </si>
  <si>
    <t xml:space="preserve">SLC/SEE/TSLC         Percent/GPA       </t>
  </si>
  <si>
    <t>(Out of 30)</t>
  </si>
  <si>
    <t>Symbol     No.</t>
  </si>
  <si>
    <t>Name Of Candidate</t>
  </si>
  <si>
    <t>(Out of 70)</t>
  </si>
  <si>
    <t>(Out of 30 +Out of 70)</t>
  </si>
  <si>
    <t>S. NO.</t>
  </si>
  <si>
    <t xml:space="preserve">Marks  Obtained in Written Exam </t>
  </si>
  <si>
    <t>MAIN CANDIDATE OF CTEVT STAFF QUOTA:</t>
  </si>
  <si>
    <t>PASS LIST  OF CTEVT STAFF QUOTA:</t>
  </si>
  <si>
    <t>MAIN CANDIDATE OF FEMALE QUOTA:</t>
  </si>
  <si>
    <t>PASS LIST OF FEMALE QUOTA:</t>
  </si>
  <si>
    <t>MAIN CANDIDATE OF DALIT QUOTA:</t>
  </si>
  <si>
    <t>PASS LIST OF DALIT QUOTA:</t>
  </si>
  <si>
    <t>MAIN CANDIDATE OF ADIWASHI/JANAJATI QUOTA:</t>
  </si>
  <si>
    <t>PASS LIST OF ADIWASHI/JANAJATI QUOTA:DALIT QUOTA:</t>
  </si>
  <si>
    <t>MAIN CANDIDATE OF ARTHIK BIPANNA QUOTA:</t>
  </si>
  <si>
    <t>PASS LIST OF ARTHIK BIPANNA QUOTA:</t>
  </si>
  <si>
    <t>MAIN CANDIDATE OF TSLC QUOTA:</t>
  </si>
  <si>
    <t>PASS LIST OF TSLC QUOTA:</t>
  </si>
  <si>
    <t>Institute: BALAJU SCHOOL OF ENGINEERING AND TECHNOLOGY</t>
  </si>
  <si>
    <t>REMARKS</t>
  </si>
  <si>
    <t>Programme: DIPLOMA IN MECHATRONICS ENGINEERING</t>
  </si>
  <si>
    <t>BINITA SUBEDI</t>
  </si>
  <si>
    <t>BIPANA KHATRI</t>
  </si>
  <si>
    <t>SUSHIL GURUNG</t>
  </si>
  <si>
    <t>PASANG LAMA</t>
  </si>
  <si>
    <t>KISHOR THAPA</t>
  </si>
  <si>
    <t>BIMAL BOHARA</t>
  </si>
  <si>
    <t>ASIM GHALE</t>
  </si>
  <si>
    <t>DHIRAJ PHUYAL</t>
  </si>
  <si>
    <t>VIPIN FAUDAR</t>
  </si>
  <si>
    <t>SHISHIR BARAL</t>
  </si>
  <si>
    <t>PRAJWAL POUDEL</t>
  </si>
  <si>
    <t>MADAN KHATIWADA</t>
  </si>
  <si>
    <t>RAJAN RANA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</si>
</sst>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8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2" xfId="0" applyFont="1" applyBorder="1"/>
    <xf numFmtId="0" fontId="8" fillId="0" borderId="23" xfId="0" applyFont="1" applyBorder="1"/>
    <xf numFmtId="0" fontId="8" fillId="0" borderId="0" xfId="0" applyFont="1" applyBorder="1"/>
    <xf numFmtId="0" fontId="1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/>
    <xf numFmtId="0" fontId="8" fillId="0" borderId="31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workbookViewId="0">
      <selection activeCell="N86" sqref="N86"/>
    </sheetView>
  </sheetViews>
  <sheetFormatPr defaultColWidth="8.88671875" defaultRowHeight="13.8"/>
  <cols>
    <col min="1" max="1" width="6.88671875" style="16" customWidth="1"/>
    <col min="2" max="2" width="8.88671875" style="1" customWidth="1"/>
    <col min="3" max="3" width="19.5546875" style="1" customWidth="1"/>
    <col min="4" max="4" width="7.5546875" style="1" bestFit="1" customWidth="1"/>
    <col min="5" max="5" width="6.88671875" style="1" customWidth="1"/>
    <col min="6" max="6" width="6.44140625" style="1" customWidth="1"/>
    <col min="7" max="7" width="8" style="1" customWidth="1"/>
    <col min="8" max="8" width="8.109375" style="1" customWidth="1"/>
    <col min="9" max="9" width="8.5546875" style="1" customWidth="1"/>
    <col min="10" max="10" width="8.33203125" style="1" customWidth="1"/>
    <col min="11" max="11" width="9.33203125" style="1" customWidth="1"/>
    <col min="12" max="12" width="8.33203125" style="1" customWidth="1"/>
    <col min="13" max="16384" width="8.88671875" style="1"/>
  </cols>
  <sheetData>
    <row r="1" spans="1:12" ht="19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>
      <c r="A2" s="84" t="s">
        <v>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7.399999999999999">
      <c r="A3" s="85" t="s">
        <v>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>
      <c r="A4" s="84" t="s">
        <v>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>
      <c r="A5" s="86" t="s">
        <v>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7" spans="1:12">
      <c r="A7" s="88" t="s">
        <v>33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1:12">
      <c r="A8" s="88" t="s">
        <v>35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10" spans="1:12" s="2" customFormat="1" thickBot="1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2" s="9" customFormat="1" ht="48">
      <c r="A11" s="71" t="s">
        <v>19</v>
      </c>
      <c r="B11" s="73" t="s">
        <v>15</v>
      </c>
      <c r="C11" s="75" t="s">
        <v>16</v>
      </c>
      <c r="D11" s="77" t="s">
        <v>9</v>
      </c>
      <c r="E11" s="78"/>
      <c r="F11" s="79"/>
      <c r="G11" s="73" t="s">
        <v>13</v>
      </c>
      <c r="H11" s="60" t="s">
        <v>13</v>
      </c>
      <c r="I11" s="8" t="s">
        <v>20</v>
      </c>
      <c r="J11" s="8" t="s">
        <v>20</v>
      </c>
      <c r="K11" s="8" t="s">
        <v>2</v>
      </c>
      <c r="L11" s="12" t="s">
        <v>34</v>
      </c>
    </row>
    <row r="12" spans="1:12" s="9" customFormat="1" ht="21" thickBot="1">
      <c r="A12" s="72"/>
      <c r="B12" s="74"/>
      <c r="C12" s="76"/>
      <c r="D12" s="62" t="s">
        <v>10</v>
      </c>
      <c r="E12" s="62" t="s">
        <v>11</v>
      </c>
      <c r="F12" s="62" t="s">
        <v>12</v>
      </c>
      <c r="G12" s="74"/>
      <c r="H12" s="11" t="s">
        <v>14</v>
      </c>
      <c r="I12" s="61"/>
      <c r="J12" s="5" t="s">
        <v>17</v>
      </c>
      <c r="K12" s="5" t="s">
        <v>18</v>
      </c>
      <c r="L12" s="10"/>
    </row>
    <row r="13" spans="1:12" s="6" customFormat="1" thickBot="1">
      <c r="A13" s="63">
        <v>1</v>
      </c>
      <c r="B13" s="64"/>
      <c r="C13" s="64"/>
      <c r="D13" s="64"/>
      <c r="E13" s="64"/>
      <c r="F13" s="64"/>
      <c r="G13" s="64"/>
      <c r="H13" s="64"/>
      <c r="I13" s="64"/>
      <c r="J13" s="65"/>
      <c r="K13" s="65"/>
      <c r="L13" s="66"/>
    </row>
    <row r="14" spans="1:12" s="2" customFormat="1" ht="13.2">
      <c r="A14" s="6"/>
    </row>
    <row r="15" spans="1:12" s="2" customFormat="1" thickBot="1">
      <c r="A15" s="19" t="s">
        <v>3</v>
      </c>
    </row>
    <row r="16" spans="1:12" s="2" customFormat="1" ht="48">
      <c r="A16" s="71" t="s">
        <v>19</v>
      </c>
      <c r="B16" s="73" t="s">
        <v>15</v>
      </c>
      <c r="C16" s="75" t="s">
        <v>16</v>
      </c>
      <c r="D16" s="77" t="s">
        <v>9</v>
      </c>
      <c r="E16" s="78"/>
      <c r="F16" s="79"/>
      <c r="G16" s="73" t="s">
        <v>13</v>
      </c>
      <c r="H16" s="60" t="s">
        <v>13</v>
      </c>
      <c r="I16" s="8" t="s">
        <v>20</v>
      </c>
      <c r="J16" s="8" t="s">
        <v>20</v>
      </c>
      <c r="K16" s="8" t="s">
        <v>2</v>
      </c>
      <c r="L16" s="12" t="s">
        <v>34</v>
      </c>
    </row>
    <row r="17" spans="1:12" s="2" customFormat="1" ht="21" thickBot="1">
      <c r="A17" s="72"/>
      <c r="B17" s="74"/>
      <c r="C17" s="76"/>
      <c r="D17" s="62" t="s">
        <v>10</v>
      </c>
      <c r="E17" s="62" t="s">
        <v>11</v>
      </c>
      <c r="F17" s="62" t="s">
        <v>12</v>
      </c>
      <c r="G17" s="74"/>
      <c r="H17" s="11" t="s">
        <v>14</v>
      </c>
      <c r="I17" s="61"/>
      <c r="J17" s="5" t="s">
        <v>17</v>
      </c>
      <c r="K17" s="5" t="s">
        <v>18</v>
      </c>
      <c r="L17" s="10"/>
    </row>
    <row r="18" spans="1:12" s="2" customFormat="1" ht="15" thickBot="1">
      <c r="A18" s="36">
        <v>1</v>
      </c>
      <c r="B18" s="43">
        <v>4900008</v>
      </c>
      <c r="C18" s="54" t="s">
        <v>40</v>
      </c>
      <c r="D18" s="43">
        <v>2.8</v>
      </c>
      <c r="E18" s="43">
        <v>3.2</v>
      </c>
      <c r="F18" s="43">
        <v>3.2</v>
      </c>
      <c r="G18" s="43">
        <v>3.15</v>
      </c>
      <c r="H18" s="43">
        <v>27</v>
      </c>
      <c r="I18" s="43">
        <v>37</v>
      </c>
      <c r="J18" s="41">
        <f>I18/60*70</f>
        <v>43.166666666666671</v>
      </c>
      <c r="K18" s="41">
        <f>H18+J18</f>
        <v>70.166666666666671</v>
      </c>
      <c r="L18" s="14"/>
    </row>
    <row r="19" spans="1:12" s="2" customFormat="1" ht="13.2">
      <c r="A19" s="18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s="2" customFormat="1" thickBot="1">
      <c r="A20" s="19" t="s">
        <v>21</v>
      </c>
    </row>
    <row r="21" spans="1:12" s="2" customFormat="1" ht="48">
      <c r="A21" s="71" t="s">
        <v>19</v>
      </c>
      <c r="B21" s="73" t="s">
        <v>15</v>
      </c>
      <c r="C21" s="75" t="s">
        <v>16</v>
      </c>
      <c r="D21" s="77" t="s">
        <v>9</v>
      </c>
      <c r="E21" s="78"/>
      <c r="F21" s="79"/>
      <c r="G21" s="73" t="s">
        <v>13</v>
      </c>
      <c r="H21" s="30" t="s">
        <v>13</v>
      </c>
      <c r="I21" s="8" t="s">
        <v>20</v>
      </c>
      <c r="J21" s="8" t="s">
        <v>20</v>
      </c>
      <c r="K21" s="8" t="s">
        <v>2</v>
      </c>
      <c r="L21" s="12" t="s">
        <v>34</v>
      </c>
    </row>
    <row r="22" spans="1:12" s="2" customFormat="1" ht="21" thickBot="1">
      <c r="A22" s="72"/>
      <c r="B22" s="74"/>
      <c r="C22" s="76"/>
      <c r="D22" s="32" t="s">
        <v>10</v>
      </c>
      <c r="E22" s="32" t="s">
        <v>11</v>
      </c>
      <c r="F22" s="32" t="s">
        <v>12</v>
      </c>
      <c r="G22" s="74"/>
      <c r="H22" s="11" t="s">
        <v>14</v>
      </c>
      <c r="I22" s="31"/>
      <c r="J22" s="5" t="s">
        <v>17</v>
      </c>
      <c r="K22" s="5" t="s">
        <v>18</v>
      </c>
      <c r="L22" s="10"/>
    </row>
    <row r="23" spans="1:12" s="2" customFormat="1" thickBot="1">
      <c r="A23" s="17">
        <v>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</row>
    <row r="24" spans="1:12" s="2" customFormat="1" ht="13.2">
      <c r="A24" s="18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s="2" customFormat="1" thickBot="1">
      <c r="A25" s="19" t="s">
        <v>22</v>
      </c>
    </row>
    <row r="26" spans="1:12" s="2" customFormat="1" ht="48">
      <c r="A26" s="71" t="s">
        <v>19</v>
      </c>
      <c r="B26" s="73" t="s">
        <v>15</v>
      </c>
      <c r="C26" s="75" t="s">
        <v>16</v>
      </c>
      <c r="D26" s="77" t="s">
        <v>9</v>
      </c>
      <c r="E26" s="78"/>
      <c r="F26" s="79"/>
      <c r="G26" s="73" t="s">
        <v>13</v>
      </c>
      <c r="H26" s="30" t="s">
        <v>13</v>
      </c>
      <c r="I26" s="8" t="s">
        <v>20</v>
      </c>
      <c r="J26" s="8" t="s">
        <v>20</v>
      </c>
      <c r="K26" s="8" t="s">
        <v>2</v>
      </c>
      <c r="L26" s="12" t="s">
        <v>34</v>
      </c>
    </row>
    <row r="27" spans="1:12" s="2" customFormat="1" ht="21" thickBot="1">
      <c r="A27" s="72"/>
      <c r="B27" s="74"/>
      <c r="C27" s="76"/>
      <c r="D27" s="32" t="s">
        <v>10</v>
      </c>
      <c r="E27" s="32" t="s">
        <v>11</v>
      </c>
      <c r="F27" s="32" t="s">
        <v>12</v>
      </c>
      <c r="G27" s="74"/>
      <c r="H27" s="11" t="s">
        <v>14</v>
      </c>
      <c r="I27" s="31"/>
      <c r="J27" s="5" t="s">
        <v>17</v>
      </c>
      <c r="K27" s="5" t="s">
        <v>18</v>
      </c>
      <c r="L27" s="10"/>
    </row>
    <row r="28" spans="1:12" s="2" customFormat="1" thickBot="1">
      <c r="A28" s="17">
        <v>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</row>
    <row r="29" spans="1:12" s="2" customFormat="1" ht="13.2">
      <c r="A29" s="1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s="2" customFormat="1" thickBot="1">
      <c r="A30" s="19" t="s">
        <v>23</v>
      </c>
    </row>
    <row r="31" spans="1:12" s="2" customFormat="1" ht="48">
      <c r="A31" s="71" t="s">
        <v>19</v>
      </c>
      <c r="B31" s="73" t="s">
        <v>15</v>
      </c>
      <c r="C31" s="75" t="s">
        <v>16</v>
      </c>
      <c r="D31" s="77" t="s">
        <v>9</v>
      </c>
      <c r="E31" s="78"/>
      <c r="F31" s="79"/>
      <c r="G31" s="73" t="s">
        <v>13</v>
      </c>
      <c r="H31" s="60" t="s">
        <v>13</v>
      </c>
      <c r="I31" s="8" t="s">
        <v>20</v>
      </c>
      <c r="J31" s="8" t="s">
        <v>20</v>
      </c>
      <c r="K31" s="8" t="s">
        <v>2</v>
      </c>
      <c r="L31" s="12" t="s">
        <v>34</v>
      </c>
    </row>
    <row r="32" spans="1:12" s="2" customFormat="1" ht="21" thickBot="1">
      <c r="A32" s="72"/>
      <c r="B32" s="74"/>
      <c r="C32" s="76"/>
      <c r="D32" s="62" t="s">
        <v>10</v>
      </c>
      <c r="E32" s="62" t="s">
        <v>11</v>
      </c>
      <c r="F32" s="62" t="s">
        <v>12</v>
      </c>
      <c r="G32" s="74"/>
      <c r="H32" s="11" t="s">
        <v>14</v>
      </c>
      <c r="I32" s="61"/>
      <c r="J32" s="5" t="s">
        <v>17</v>
      </c>
      <c r="K32" s="5" t="s">
        <v>18</v>
      </c>
      <c r="L32" s="10"/>
    </row>
    <row r="33" spans="1:12" s="2" customFormat="1" ht="14.4">
      <c r="A33" s="20">
        <v>1</v>
      </c>
      <c r="B33" s="34">
        <v>4900004</v>
      </c>
      <c r="C33" s="53" t="s">
        <v>36</v>
      </c>
      <c r="D33" s="34">
        <v>44</v>
      </c>
      <c r="E33" s="34">
        <v>34</v>
      </c>
      <c r="F33" s="34">
        <v>34</v>
      </c>
      <c r="G33" s="34">
        <v>2</v>
      </c>
      <c r="H33" s="34">
        <v>24</v>
      </c>
      <c r="I33" s="34">
        <v>37</v>
      </c>
      <c r="J33" s="35">
        <f t="shared" ref="J33:J34" si="0">I33/60*70</f>
        <v>43.166666666666671</v>
      </c>
      <c r="K33" s="35">
        <f t="shared" ref="K33:K34" si="1">H33+J33</f>
        <v>67.166666666666671</v>
      </c>
      <c r="L33" s="25"/>
    </row>
    <row r="34" spans="1:12" s="2" customFormat="1" ht="15" thickBot="1">
      <c r="A34" s="26">
        <v>2</v>
      </c>
      <c r="B34" s="43">
        <v>4900005</v>
      </c>
      <c r="C34" s="54" t="s">
        <v>37</v>
      </c>
      <c r="D34" s="43">
        <v>2</v>
      </c>
      <c r="E34" s="43">
        <v>2.4</v>
      </c>
      <c r="F34" s="43">
        <v>2.4</v>
      </c>
      <c r="G34" s="43">
        <v>2.4</v>
      </c>
      <c r="H34" s="43">
        <v>27</v>
      </c>
      <c r="I34" s="43">
        <v>30</v>
      </c>
      <c r="J34" s="41">
        <f t="shared" si="0"/>
        <v>35</v>
      </c>
      <c r="K34" s="41">
        <f t="shared" si="1"/>
        <v>62</v>
      </c>
      <c r="L34" s="29"/>
    </row>
    <row r="35" spans="1:12" s="2" customFormat="1" ht="13.2">
      <c r="A35" s="1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s="2" customFormat="1" thickBot="1">
      <c r="A36" s="19" t="s">
        <v>24</v>
      </c>
    </row>
    <row r="37" spans="1:12" s="2" customFormat="1" ht="48">
      <c r="A37" s="71" t="s">
        <v>19</v>
      </c>
      <c r="B37" s="73" t="s">
        <v>15</v>
      </c>
      <c r="C37" s="75" t="s">
        <v>16</v>
      </c>
      <c r="D37" s="77" t="s">
        <v>9</v>
      </c>
      <c r="E37" s="78"/>
      <c r="F37" s="79"/>
      <c r="G37" s="73" t="s">
        <v>13</v>
      </c>
      <c r="H37" s="30" t="s">
        <v>13</v>
      </c>
      <c r="I37" s="8" t="s">
        <v>20</v>
      </c>
      <c r="J37" s="8" t="s">
        <v>20</v>
      </c>
      <c r="K37" s="8" t="s">
        <v>2</v>
      </c>
      <c r="L37" s="12" t="s">
        <v>34</v>
      </c>
    </row>
    <row r="38" spans="1:12" s="2" customFormat="1" ht="21" thickBot="1">
      <c r="A38" s="72"/>
      <c r="B38" s="74"/>
      <c r="C38" s="76"/>
      <c r="D38" s="32" t="s">
        <v>10</v>
      </c>
      <c r="E38" s="32" t="s">
        <v>11</v>
      </c>
      <c r="F38" s="32" t="s">
        <v>12</v>
      </c>
      <c r="G38" s="74"/>
      <c r="H38" s="11" t="s">
        <v>14</v>
      </c>
      <c r="I38" s="31"/>
      <c r="J38" s="5" t="s">
        <v>17</v>
      </c>
      <c r="K38" s="5" t="s">
        <v>18</v>
      </c>
      <c r="L38" s="10"/>
    </row>
    <row r="39" spans="1:12" s="2" customFormat="1" ht="13.2">
      <c r="A39" s="20">
        <v>1</v>
      </c>
      <c r="B39" s="21"/>
      <c r="C39" s="22"/>
      <c r="D39" s="22"/>
      <c r="E39" s="22"/>
      <c r="F39" s="22"/>
      <c r="G39" s="21"/>
      <c r="H39" s="23"/>
      <c r="I39" s="21"/>
      <c r="J39" s="24"/>
      <c r="K39" s="24"/>
      <c r="L39" s="25"/>
    </row>
    <row r="40" spans="1:12" s="2" customFormat="1" thickBot="1">
      <c r="A40" s="26">
        <v>2</v>
      </c>
      <c r="B40" s="7"/>
      <c r="C40" s="27"/>
      <c r="D40" s="27"/>
      <c r="E40" s="27"/>
      <c r="F40" s="27"/>
      <c r="G40" s="7"/>
      <c r="H40" s="11"/>
      <c r="I40" s="7"/>
      <c r="J40" s="28"/>
      <c r="K40" s="28"/>
      <c r="L40" s="29"/>
    </row>
    <row r="41" spans="1:12" s="2" customFormat="1" ht="13.2">
      <c r="A41" s="1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s="2" customFormat="1" thickBot="1">
      <c r="A42" s="19" t="s">
        <v>25</v>
      </c>
    </row>
    <row r="43" spans="1:12" s="2" customFormat="1" ht="48">
      <c r="A43" s="71" t="s">
        <v>19</v>
      </c>
      <c r="B43" s="73" t="s">
        <v>15</v>
      </c>
      <c r="C43" s="75" t="s">
        <v>16</v>
      </c>
      <c r="D43" s="77" t="s">
        <v>9</v>
      </c>
      <c r="E43" s="78"/>
      <c r="F43" s="79"/>
      <c r="G43" s="73" t="s">
        <v>13</v>
      </c>
      <c r="H43" s="60" t="s">
        <v>13</v>
      </c>
      <c r="I43" s="8" t="s">
        <v>20</v>
      </c>
      <c r="J43" s="8" t="s">
        <v>20</v>
      </c>
      <c r="K43" s="8" t="s">
        <v>2</v>
      </c>
      <c r="L43" s="12" t="s">
        <v>34</v>
      </c>
    </row>
    <row r="44" spans="1:12" s="2" customFormat="1" ht="21" thickBot="1">
      <c r="A44" s="72"/>
      <c r="B44" s="74"/>
      <c r="C44" s="76"/>
      <c r="D44" s="62" t="s">
        <v>10</v>
      </c>
      <c r="E44" s="62" t="s">
        <v>11</v>
      </c>
      <c r="F44" s="62" t="s">
        <v>12</v>
      </c>
      <c r="G44" s="74"/>
      <c r="H44" s="11" t="s">
        <v>14</v>
      </c>
      <c r="I44" s="61"/>
      <c r="J44" s="5" t="s">
        <v>17</v>
      </c>
      <c r="K44" s="5" t="s">
        <v>18</v>
      </c>
      <c r="L44" s="10"/>
    </row>
    <row r="45" spans="1:12" s="2" customFormat="1" ht="15" thickBot="1">
      <c r="A45" s="59">
        <v>1</v>
      </c>
      <c r="B45" s="37"/>
      <c r="C45" s="38"/>
      <c r="D45" s="37"/>
      <c r="E45" s="37"/>
      <c r="F45" s="37"/>
      <c r="G45" s="37"/>
      <c r="H45" s="37"/>
      <c r="I45" s="37"/>
      <c r="J45" s="39"/>
      <c r="K45" s="39"/>
      <c r="L45" s="10"/>
    </row>
    <row r="46" spans="1:12" s="2" customFormat="1" ht="13.2">
      <c r="A46" s="1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s="2" customFormat="1" thickBot="1">
      <c r="A47" s="19" t="s">
        <v>26</v>
      </c>
    </row>
    <row r="48" spans="1:12" s="2" customFormat="1" ht="48">
      <c r="A48" s="71" t="s">
        <v>19</v>
      </c>
      <c r="B48" s="73" t="s">
        <v>15</v>
      </c>
      <c r="C48" s="75" t="s">
        <v>16</v>
      </c>
      <c r="D48" s="77" t="s">
        <v>9</v>
      </c>
      <c r="E48" s="78"/>
      <c r="F48" s="79"/>
      <c r="G48" s="73" t="s">
        <v>13</v>
      </c>
      <c r="H48" s="30" t="s">
        <v>13</v>
      </c>
      <c r="I48" s="8" t="s">
        <v>20</v>
      </c>
      <c r="J48" s="8" t="s">
        <v>20</v>
      </c>
      <c r="K48" s="8" t="s">
        <v>2</v>
      </c>
      <c r="L48" s="12" t="s">
        <v>34</v>
      </c>
    </row>
    <row r="49" spans="1:12" s="2" customFormat="1" ht="21" thickBot="1">
      <c r="A49" s="72"/>
      <c r="B49" s="74"/>
      <c r="C49" s="76"/>
      <c r="D49" s="32" t="s">
        <v>10</v>
      </c>
      <c r="E49" s="32" t="s">
        <v>11</v>
      </c>
      <c r="F49" s="32" t="s">
        <v>12</v>
      </c>
      <c r="G49" s="74"/>
      <c r="H49" s="11" t="s">
        <v>14</v>
      </c>
      <c r="I49" s="31"/>
      <c r="J49" s="5" t="s">
        <v>17</v>
      </c>
      <c r="K49" s="5" t="s">
        <v>18</v>
      </c>
      <c r="L49" s="10"/>
    </row>
    <row r="50" spans="1:12" s="2" customFormat="1" ht="13.2">
      <c r="A50" s="20">
        <v>1</v>
      </c>
      <c r="B50" s="21"/>
      <c r="C50" s="22"/>
      <c r="D50" s="22"/>
      <c r="E50" s="22"/>
      <c r="F50" s="22"/>
      <c r="G50" s="21"/>
      <c r="H50" s="23"/>
      <c r="I50" s="21"/>
      <c r="J50" s="24"/>
      <c r="K50" s="24"/>
      <c r="L50" s="25"/>
    </row>
    <row r="51" spans="1:12" s="2" customFormat="1" thickBot="1">
      <c r="A51" s="26">
        <v>2</v>
      </c>
      <c r="B51" s="7"/>
      <c r="C51" s="27"/>
      <c r="D51" s="27"/>
      <c r="E51" s="27"/>
      <c r="F51" s="27"/>
      <c r="G51" s="7"/>
      <c r="H51" s="11"/>
      <c r="I51" s="7"/>
      <c r="J51" s="28"/>
      <c r="K51" s="28"/>
      <c r="L51" s="29"/>
    </row>
    <row r="52" spans="1:12" s="2" customFormat="1" ht="13.2"/>
    <row r="53" spans="1:12" s="2" customFormat="1" thickBot="1">
      <c r="A53" s="19" t="s">
        <v>27</v>
      </c>
    </row>
    <row r="54" spans="1:12" s="2" customFormat="1" ht="48">
      <c r="A54" s="71" t="s">
        <v>19</v>
      </c>
      <c r="B54" s="73" t="s">
        <v>15</v>
      </c>
      <c r="C54" s="75" t="s">
        <v>16</v>
      </c>
      <c r="D54" s="77" t="s">
        <v>9</v>
      </c>
      <c r="E54" s="78"/>
      <c r="F54" s="79"/>
      <c r="G54" s="73" t="s">
        <v>13</v>
      </c>
      <c r="H54" s="60" t="s">
        <v>13</v>
      </c>
      <c r="I54" s="8" t="s">
        <v>20</v>
      </c>
      <c r="J54" s="8" t="s">
        <v>20</v>
      </c>
      <c r="K54" s="8" t="s">
        <v>2</v>
      </c>
      <c r="L54" s="12" t="s">
        <v>34</v>
      </c>
    </row>
    <row r="55" spans="1:12" s="2" customFormat="1" ht="21" thickBot="1">
      <c r="A55" s="72"/>
      <c r="B55" s="74"/>
      <c r="C55" s="76"/>
      <c r="D55" s="62" t="s">
        <v>10</v>
      </c>
      <c r="E55" s="62" t="s">
        <v>11</v>
      </c>
      <c r="F55" s="62" t="s">
        <v>12</v>
      </c>
      <c r="G55" s="74"/>
      <c r="H55" s="11" t="s">
        <v>14</v>
      </c>
      <c r="I55" s="61"/>
      <c r="J55" s="5" t="s">
        <v>17</v>
      </c>
      <c r="K55" s="5" t="s">
        <v>18</v>
      </c>
      <c r="L55" s="10"/>
    </row>
    <row r="56" spans="1:12" s="2" customFormat="1" ht="15" thickBot="1">
      <c r="A56" s="40">
        <v>1</v>
      </c>
      <c r="B56" s="43">
        <v>4900002</v>
      </c>
      <c r="C56" s="54" t="s">
        <v>39</v>
      </c>
      <c r="D56" s="43">
        <v>2</v>
      </c>
      <c r="E56" s="43">
        <v>3.6</v>
      </c>
      <c r="F56" s="43">
        <v>3.6</v>
      </c>
      <c r="G56" s="43">
        <v>3.1</v>
      </c>
      <c r="H56" s="43">
        <v>27</v>
      </c>
      <c r="I56" s="43">
        <v>37</v>
      </c>
      <c r="J56" s="41">
        <f t="shared" ref="J56" si="2">I56/60*70</f>
        <v>43.166666666666671</v>
      </c>
      <c r="K56" s="41">
        <f t="shared" ref="K56" si="3">H56+J56</f>
        <v>70.166666666666671</v>
      </c>
      <c r="L56" s="67"/>
    </row>
    <row r="57" spans="1:12" s="2" customFormat="1" ht="15" customHeight="1" thickBot="1">
      <c r="A57" s="87" t="s">
        <v>28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</row>
    <row r="58" spans="1:12" s="2" customFormat="1" ht="48">
      <c r="A58" s="71" t="s">
        <v>19</v>
      </c>
      <c r="B58" s="73" t="s">
        <v>15</v>
      </c>
      <c r="C58" s="75" t="s">
        <v>16</v>
      </c>
      <c r="D58" s="77" t="s">
        <v>9</v>
      </c>
      <c r="E58" s="78"/>
      <c r="F58" s="79"/>
      <c r="G58" s="73" t="s">
        <v>13</v>
      </c>
      <c r="H58" s="60" t="s">
        <v>13</v>
      </c>
      <c r="I58" s="8" t="s">
        <v>20</v>
      </c>
      <c r="J58" s="8" t="s">
        <v>20</v>
      </c>
      <c r="K58" s="8" t="s">
        <v>2</v>
      </c>
      <c r="L58" s="12" t="s">
        <v>34</v>
      </c>
    </row>
    <row r="59" spans="1:12" s="2" customFormat="1" ht="21" thickBot="1">
      <c r="A59" s="72"/>
      <c r="B59" s="74"/>
      <c r="C59" s="76"/>
      <c r="D59" s="62" t="s">
        <v>10</v>
      </c>
      <c r="E59" s="62" t="s">
        <v>11</v>
      </c>
      <c r="F59" s="62" t="s">
        <v>12</v>
      </c>
      <c r="G59" s="74"/>
      <c r="H59" s="11" t="s">
        <v>14</v>
      </c>
      <c r="I59" s="61"/>
      <c r="J59" s="5" t="s">
        <v>17</v>
      </c>
      <c r="K59" s="5" t="s">
        <v>18</v>
      </c>
      <c r="L59" s="10"/>
    </row>
    <row r="60" spans="1:12" s="2" customFormat="1" ht="14.4">
      <c r="A60" s="20">
        <v>1</v>
      </c>
      <c r="B60" s="34">
        <v>4900001</v>
      </c>
      <c r="C60" s="53" t="s">
        <v>42</v>
      </c>
      <c r="D60" s="34">
        <v>2</v>
      </c>
      <c r="E60" s="34">
        <v>2.8</v>
      </c>
      <c r="F60" s="34">
        <v>2.4</v>
      </c>
      <c r="G60" s="34">
        <v>2.6</v>
      </c>
      <c r="H60" s="34">
        <v>27</v>
      </c>
      <c r="I60" s="34">
        <v>35</v>
      </c>
      <c r="J60" s="35">
        <f t="shared" ref="J60" si="4">I60/60*70</f>
        <v>40.833333333333336</v>
      </c>
      <c r="K60" s="35">
        <f t="shared" ref="K60" si="5">H60+J60</f>
        <v>67.833333333333343</v>
      </c>
      <c r="L60" s="68"/>
    </row>
    <row r="61" spans="1:12" s="2" customFormat="1" ht="15" thickBot="1">
      <c r="A61" s="26">
        <v>2</v>
      </c>
      <c r="B61" s="37"/>
      <c r="C61" s="38"/>
      <c r="D61" s="37"/>
      <c r="E61" s="37"/>
      <c r="F61" s="37"/>
      <c r="G61" s="37"/>
      <c r="H61" s="37"/>
      <c r="I61" s="37"/>
      <c r="J61" s="39"/>
      <c r="K61" s="39"/>
      <c r="L61" s="69"/>
    </row>
    <row r="62" spans="1:12" s="2" customFormat="1" ht="13.2"/>
    <row r="63" spans="1:12" s="2" customFormat="1" thickBot="1">
      <c r="A63" s="19" t="s">
        <v>29</v>
      </c>
    </row>
    <row r="64" spans="1:12" s="2" customFormat="1" ht="48">
      <c r="A64" s="71" t="s">
        <v>19</v>
      </c>
      <c r="B64" s="73" t="s">
        <v>15</v>
      </c>
      <c r="C64" s="75" t="s">
        <v>16</v>
      </c>
      <c r="D64" s="77" t="s">
        <v>9</v>
      </c>
      <c r="E64" s="78"/>
      <c r="F64" s="79"/>
      <c r="G64" s="73" t="s">
        <v>13</v>
      </c>
      <c r="H64" s="33" t="s">
        <v>13</v>
      </c>
      <c r="I64" s="8" t="s">
        <v>20</v>
      </c>
      <c r="J64" s="8" t="s">
        <v>20</v>
      </c>
      <c r="K64" s="8" t="s">
        <v>2</v>
      </c>
      <c r="L64" s="12" t="s">
        <v>34</v>
      </c>
    </row>
    <row r="65" spans="1:12" s="2" customFormat="1" ht="20.399999999999999">
      <c r="A65" s="82"/>
      <c r="B65" s="80"/>
      <c r="C65" s="81"/>
      <c r="D65" s="22" t="s">
        <v>10</v>
      </c>
      <c r="E65" s="22" t="s">
        <v>11</v>
      </c>
      <c r="F65" s="22" t="s">
        <v>12</v>
      </c>
      <c r="G65" s="80"/>
      <c r="H65" s="45" t="s">
        <v>14</v>
      </c>
      <c r="I65" s="21"/>
      <c r="J65" s="24" t="s">
        <v>17</v>
      </c>
      <c r="K65" s="24" t="s">
        <v>18</v>
      </c>
      <c r="L65" s="25"/>
    </row>
    <row r="66" spans="1:12" s="2" customFormat="1" ht="15" thickBot="1">
      <c r="A66" s="49">
        <v>1</v>
      </c>
      <c r="B66" s="37"/>
      <c r="C66" s="38"/>
      <c r="D66" s="37"/>
      <c r="E66" s="37"/>
      <c r="F66" s="37"/>
      <c r="G66" s="37"/>
      <c r="H66" s="37"/>
      <c r="I66" s="37"/>
      <c r="J66" s="39"/>
      <c r="K66" s="39"/>
      <c r="L66" s="29"/>
    </row>
    <row r="67" spans="1:12" s="2" customFormat="1" thickBot="1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8"/>
    </row>
    <row r="68" spans="1:12" s="2" customFormat="1" thickBot="1">
      <c r="A68" s="19" t="s">
        <v>30</v>
      </c>
    </row>
    <row r="69" spans="1:12" s="2" customFormat="1" ht="48">
      <c r="A69" s="71" t="s">
        <v>19</v>
      </c>
      <c r="B69" s="73" t="s">
        <v>15</v>
      </c>
      <c r="C69" s="75" t="s">
        <v>16</v>
      </c>
      <c r="D69" s="77" t="s">
        <v>9</v>
      </c>
      <c r="E69" s="78"/>
      <c r="F69" s="79"/>
      <c r="G69" s="73" t="s">
        <v>13</v>
      </c>
      <c r="H69" s="30" t="s">
        <v>13</v>
      </c>
      <c r="I69" s="8" t="s">
        <v>20</v>
      </c>
      <c r="J69" s="8" t="s">
        <v>20</v>
      </c>
      <c r="K69" s="8" t="s">
        <v>2</v>
      </c>
      <c r="L69" s="12" t="s">
        <v>34</v>
      </c>
    </row>
    <row r="70" spans="1:12" s="2" customFormat="1" ht="21" thickBot="1">
      <c r="A70" s="72"/>
      <c r="B70" s="74"/>
      <c r="C70" s="76"/>
      <c r="D70" s="32" t="s">
        <v>10</v>
      </c>
      <c r="E70" s="32" t="s">
        <v>11</v>
      </c>
      <c r="F70" s="32" t="s">
        <v>12</v>
      </c>
      <c r="G70" s="74"/>
      <c r="H70" s="11" t="s">
        <v>14</v>
      </c>
      <c r="I70" s="31"/>
      <c r="J70" s="5" t="s">
        <v>17</v>
      </c>
      <c r="K70" s="5" t="s">
        <v>18</v>
      </c>
      <c r="L70" s="10"/>
    </row>
    <row r="71" spans="1:12" s="2" customFormat="1" ht="13.2">
      <c r="A71" s="20">
        <v>1</v>
      </c>
      <c r="B71" s="21"/>
      <c r="C71" s="22"/>
      <c r="D71" s="22"/>
      <c r="E71" s="22"/>
      <c r="F71" s="22"/>
      <c r="G71" s="21"/>
      <c r="H71" s="23"/>
      <c r="I71" s="21"/>
      <c r="J71" s="24"/>
      <c r="K71" s="24"/>
      <c r="L71" s="25"/>
    </row>
    <row r="72" spans="1:12" s="2" customFormat="1" thickBot="1">
      <c r="A72" s="26">
        <v>2</v>
      </c>
      <c r="B72" s="7"/>
      <c r="C72" s="27"/>
      <c r="D72" s="27"/>
      <c r="E72" s="27"/>
      <c r="F72" s="27"/>
      <c r="G72" s="7"/>
      <c r="H72" s="11"/>
      <c r="I72" s="7"/>
      <c r="J72" s="28"/>
      <c r="K72" s="28"/>
      <c r="L72" s="29"/>
    </row>
    <row r="73" spans="1:12" s="2" customFormat="1" ht="13.2"/>
    <row r="74" spans="1:12" s="2" customFormat="1" thickBot="1">
      <c r="A74" s="19" t="s">
        <v>31</v>
      </c>
    </row>
    <row r="75" spans="1:12" s="2" customFormat="1" ht="48">
      <c r="A75" s="71" t="s">
        <v>19</v>
      </c>
      <c r="B75" s="73" t="s">
        <v>15</v>
      </c>
      <c r="C75" s="75" t="s">
        <v>16</v>
      </c>
      <c r="D75" s="77" t="s">
        <v>9</v>
      </c>
      <c r="E75" s="78"/>
      <c r="F75" s="79"/>
      <c r="G75" s="73" t="s">
        <v>13</v>
      </c>
      <c r="H75" s="56" t="s">
        <v>13</v>
      </c>
      <c r="I75" s="8" t="s">
        <v>20</v>
      </c>
      <c r="J75" s="8" t="s">
        <v>20</v>
      </c>
      <c r="K75" s="8" t="s">
        <v>2</v>
      </c>
      <c r="L75" s="12" t="s">
        <v>34</v>
      </c>
    </row>
    <row r="76" spans="1:12" s="2" customFormat="1" ht="21" thickBot="1">
      <c r="A76" s="72"/>
      <c r="B76" s="74"/>
      <c r="C76" s="76"/>
      <c r="D76" s="58" t="s">
        <v>10</v>
      </c>
      <c r="E76" s="58" t="s">
        <v>11</v>
      </c>
      <c r="F76" s="58" t="s">
        <v>12</v>
      </c>
      <c r="G76" s="74"/>
      <c r="H76" s="11" t="s">
        <v>14</v>
      </c>
      <c r="I76" s="57"/>
      <c r="J76" s="5" t="s">
        <v>17</v>
      </c>
      <c r="K76" s="5" t="s">
        <v>18</v>
      </c>
      <c r="L76" s="10"/>
    </row>
    <row r="77" spans="1:12" s="2" customFormat="1" ht="14.4">
      <c r="A77" s="20">
        <v>1</v>
      </c>
      <c r="B77" s="34">
        <v>4900016</v>
      </c>
      <c r="C77" s="53" t="s">
        <v>38</v>
      </c>
      <c r="D77" s="34">
        <v>61</v>
      </c>
      <c r="E77" s="34">
        <v>62</v>
      </c>
      <c r="F77" s="34">
        <v>50</v>
      </c>
      <c r="G77" s="34">
        <v>83.79</v>
      </c>
      <c r="H77" s="34">
        <v>30</v>
      </c>
      <c r="I77" s="34">
        <v>28</v>
      </c>
      <c r="J77" s="35">
        <f t="shared" ref="J77" si="6">I77/60*70</f>
        <v>32.666666666666664</v>
      </c>
      <c r="K77" s="35">
        <f t="shared" ref="K77" si="7">H77+J77</f>
        <v>62.666666666666664</v>
      </c>
      <c r="L77" s="25"/>
    </row>
    <row r="78" spans="1:12" s="2" customFormat="1" ht="15" thickBot="1">
      <c r="A78" s="55">
        <v>2</v>
      </c>
      <c r="B78" s="37"/>
      <c r="C78" s="38"/>
      <c r="D78" s="37"/>
      <c r="E78" s="37"/>
      <c r="F78" s="37"/>
      <c r="G78" s="37"/>
      <c r="H78" s="37"/>
      <c r="I78" s="37"/>
      <c r="J78" s="39"/>
      <c r="K78" s="39"/>
      <c r="L78" s="10"/>
    </row>
    <row r="79" spans="1:12" s="2" customFormat="1" thickBot="1">
      <c r="A79" s="19" t="s">
        <v>32</v>
      </c>
    </row>
    <row r="80" spans="1:12" s="2" customFormat="1" ht="48">
      <c r="A80" s="71" t="s">
        <v>19</v>
      </c>
      <c r="B80" s="73" t="s">
        <v>15</v>
      </c>
      <c r="C80" s="75" t="s">
        <v>16</v>
      </c>
      <c r="D80" s="77" t="s">
        <v>9</v>
      </c>
      <c r="E80" s="78"/>
      <c r="F80" s="79"/>
      <c r="G80" s="73" t="s">
        <v>13</v>
      </c>
      <c r="H80" s="60" t="s">
        <v>13</v>
      </c>
      <c r="I80" s="8" t="s">
        <v>20</v>
      </c>
      <c r="J80" s="8" t="s">
        <v>20</v>
      </c>
      <c r="K80" s="8" t="s">
        <v>2</v>
      </c>
      <c r="L80" s="12" t="s">
        <v>34</v>
      </c>
    </row>
    <row r="81" spans="1:12" s="2" customFormat="1" ht="21" thickBot="1">
      <c r="A81" s="72"/>
      <c r="B81" s="74"/>
      <c r="C81" s="76"/>
      <c r="D81" s="62" t="s">
        <v>10</v>
      </c>
      <c r="E81" s="62" t="s">
        <v>11</v>
      </c>
      <c r="F81" s="62" t="s">
        <v>12</v>
      </c>
      <c r="G81" s="74"/>
      <c r="H81" s="11" t="s">
        <v>14</v>
      </c>
      <c r="I81" s="61"/>
      <c r="J81" s="5" t="s">
        <v>17</v>
      </c>
      <c r="K81" s="5" t="s">
        <v>18</v>
      </c>
      <c r="L81" s="25"/>
    </row>
    <row r="82" spans="1:12" s="2" customFormat="1" ht="15" thickBot="1">
      <c r="A82" s="59">
        <v>1</v>
      </c>
      <c r="B82" s="43"/>
      <c r="C82" s="70"/>
      <c r="D82" s="43"/>
      <c r="E82" s="43"/>
      <c r="F82" s="43"/>
      <c r="G82" s="43"/>
      <c r="H82" s="43"/>
      <c r="I82" s="43"/>
      <c r="J82" s="41"/>
      <c r="K82" s="41"/>
      <c r="L82" s="29"/>
    </row>
    <row r="83" spans="1:12" s="2" customFormat="1" ht="13.2"/>
    <row r="84" spans="1:12" s="2" customFormat="1" thickBot="1">
      <c r="A84" s="19" t="s">
        <v>4</v>
      </c>
    </row>
    <row r="85" spans="1:12" s="2" customFormat="1" ht="48">
      <c r="A85" s="71" t="s">
        <v>19</v>
      </c>
      <c r="B85" s="73" t="s">
        <v>15</v>
      </c>
      <c r="C85" s="75" t="s">
        <v>16</v>
      </c>
      <c r="D85" s="77" t="s">
        <v>9</v>
      </c>
      <c r="E85" s="78"/>
      <c r="F85" s="79"/>
      <c r="G85" s="73" t="s">
        <v>13</v>
      </c>
      <c r="H85" s="50" t="s">
        <v>13</v>
      </c>
      <c r="I85" s="8" t="s">
        <v>20</v>
      </c>
      <c r="J85" s="8" t="s">
        <v>20</v>
      </c>
      <c r="K85" s="8" t="s">
        <v>2</v>
      </c>
      <c r="L85" s="12" t="s">
        <v>34</v>
      </c>
    </row>
    <row r="86" spans="1:12" s="2" customFormat="1" ht="21" thickBot="1">
      <c r="A86" s="72"/>
      <c r="B86" s="74"/>
      <c r="C86" s="76"/>
      <c r="D86" s="52" t="s">
        <v>10</v>
      </c>
      <c r="E86" s="52" t="s">
        <v>11</v>
      </c>
      <c r="F86" s="52" t="s">
        <v>12</v>
      </c>
      <c r="G86" s="74"/>
      <c r="H86" s="11" t="s">
        <v>14</v>
      </c>
      <c r="I86" s="51"/>
      <c r="J86" s="5" t="s">
        <v>17</v>
      </c>
      <c r="K86" s="5" t="s">
        <v>18</v>
      </c>
      <c r="L86" s="10"/>
    </row>
    <row r="87" spans="1:12" s="2" customFormat="1" ht="14.4">
      <c r="A87" s="3">
        <v>1</v>
      </c>
      <c r="B87" s="34">
        <v>4900006</v>
      </c>
      <c r="C87" s="53" t="s">
        <v>41</v>
      </c>
      <c r="D87" s="34">
        <v>2</v>
      </c>
      <c r="E87" s="34">
        <v>3.2</v>
      </c>
      <c r="F87" s="34">
        <v>2.4</v>
      </c>
      <c r="G87" s="34">
        <v>2.4</v>
      </c>
      <c r="H87" s="34">
        <v>27</v>
      </c>
      <c r="I87" s="34">
        <v>37</v>
      </c>
      <c r="J87" s="35">
        <f t="shared" ref="J87:J93" si="8">I87/60*70</f>
        <v>43.166666666666671</v>
      </c>
      <c r="K87" s="35">
        <f t="shared" ref="K87:K93" si="9">H87+J87</f>
        <v>70.166666666666671</v>
      </c>
      <c r="L87" s="4"/>
    </row>
    <row r="88" spans="1:12" ht="14.4">
      <c r="A88" s="3">
        <v>2</v>
      </c>
      <c r="B88" s="34">
        <v>4900007</v>
      </c>
      <c r="C88" s="53" t="s">
        <v>43</v>
      </c>
      <c r="D88" s="34">
        <v>1.2</v>
      </c>
      <c r="E88" s="34">
        <v>2</v>
      </c>
      <c r="F88" s="34">
        <v>2.8</v>
      </c>
      <c r="G88" s="34">
        <v>2.25</v>
      </c>
      <c r="H88" s="34">
        <v>24</v>
      </c>
      <c r="I88" s="34">
        <v>36</v>
      </c>
      <c r="J88" s="35">
        <f t="shared" si="8"/>
        <v>42</v>
      </c>
      <c r="K88" s="35">
        <f t="shared" si="9"/>
        <v>66</v>
      </c>
      <c r="L88" s="4"/>
    </row>
    <row r="89" spans="1:12" ht="14.4">
      <c r="A89" s="3">
        <v>3</v>
      </c>
      <c r="B89" s="34">
        <v>4900015</v>
      </c>
      <c r="C89" s="53" t="s">
        <v>44</v>
      </c>
      <c r="D89" s="34">
        <v>2.8</v>
      </c>
      <c r="E89" s="34">
        <v>3.2</v>
      </c>
      <c r="F89" s="34">
        <v>3.2</v>
      </c>
      <c r="G89" s="34">
        <v>3.15</v>
      </c>
      <c r="H89" s="34">
        <v>27</v>
      </c>
      <c r="I89" s="34">
        <v>33</v>
      </c>
      <c r="J89" s="35">
        <f t="shared" si="8"/>
        <v>38.5</v>
      </c>
      <c r="K89" s="35">
        <f t="shared" si="9"/>
        <v>65.5</v>
      </c>
      <c r="L89" s="4"/>
    </row>
    <row r="90" spans="1:12" ht="14.4">
      <c r="A90" s="3">
        <v>4</v>
      </c>
      <c r="B90" s="34">
        <v>4900013</v>
      </c>
      <c r="C90" s="53" t="s">
        <v>45</v>
      </c>
      <c r="D90" s="34">
        <v>0.8</v>
      </c>
      <c r="E90" s="34">
        <v>1.6</v>
      </c>
      <c r="F90" s="34">
        <v>2</v>
      </c>
      <c r="G90" s="34">
        <v>1.95</v>
      </c>
      <c r="H90" s="34">
        <v>24</v>
      </c>
      <c r="I90" s="34">
        <v>34</v>
      </c>
      <c r="J90" s="35">
        <f t="shared" si="8"/>
        <v>39.666666666666664</v>
      </c>
      <c r="K90" s="35">
        <f t="shared" si="9"/>
        <v>63.666666666666664</v>
      </c>
      <c r="L90" s="4"/>
    </row>
    <row r="91" spans="1:12" ht="14.4">
      <c r="A91" s="3">
        <v>5</v>
      </c>
      <c r="B91" s="34">
        <v>4900010</v>
      </c>
      <c r="C91" s="53" t="s">
        <v>46</v>
      </c>
      <c r="D91" s="34">
        <v>1.6</v>
      </c>
      <c r="E91" s="34">
        <v>3.2</v>
      </c>
      <c r="F91" s="34">
        <v>3.2</v>
      </c>
      <c r="G91" s="34">
        <v>3.12</v>
      </c>
      <c r="H91" s="34">
        <v>27</v>
      </c>
      <c r="I91" s="34">
        <v>30</v>
      </c>
      <c r="J91" s="35">
        <f t="shared" si="8"/>
        <v>35</v>
      </c>
      <c r="K91" s="35">
        <f t="shared" si="9"/>
        <v>62</v>
      </c>
      <c r="L91" s="4"/>
    </row>
    <row r="92" spans="1:12" ht="14.4">
      <c r="A92" s="3">
        <v>6</v>
      </c>
      <c r="B92" s="34">
        <v>4900009</v>
      </c>
      <c r="C92" s="53" t="s">
        <v>47</v>
      </c>
      <c r="D92" s="34">
        <v>3.2</v>
      </c>
      <c r="E92" s="34">
        <v>3.2</v>
      </c>
      <c r="F92" s="34">
        <v>3.6</v>
      </c>
      <c r="G92" s="34">
        <v>3.4</v>
      </c>
      <c r="H92" s="34">
        <v>30</v>
      </c>
      <c r="I92" s="34">
        <v>26</v>
      </c>
      <c r="J92" s="35">
        <f t="shared" si="8"/>
        <v>30.333333333333336</v>
      </c>
      <c r="K92" s="35">
        <f t="shared" si="9"/>
        <v>60.333333333333336</v>
      </c>
      <c r="L92" s="4"/>
    </row>
    <row r="93" spans="1:12" ht="15" thickBot="1">
      <c r="A93" s="42">
        <v>7</v>
      </c>
      <c r="B93" s="43">
        <v>4900011</v>
      </c>
      <c r="C93" s="54" t="s">
        <v>48</v>
      </c>
      <c r="D93" s="43">
        <v>1.6</v>
      </c>
      <c r="E93" s="43">
        <v>3.2</v>
      </c>
      <c r="F93" s="43">
        <v>2.4</v>
      </c>
      <c r="G93" s="43">
        <v>2.2000000000000002</v>
      </c>
      <c r="H93" s="43">
        <v>24</v>
      </c>
      <c r="I93" s="43">
        <v>24</v>
      </c>
      <c r="J93" s="41">
        <f t="shared" si="8"/>
        <v>28</v>
      </c>
      <c r="K93" s="41">
        <f t="shared" si="9"/>
        <v>52</v>
      </c>
      <c r="L93" s="44"/>
    </row>
  </sheetData>
  <sortState ref="A125:K128">
    <sortCondition descending="1" ref="K128"/>
  </sortState>
  <mergeCells count="84">
    <mergeCell ref="A57:L57"/>
    <mergeCell ref="A7:L7"/>
    <mergeCell ref="A8:L8"/>
    <mergeCell ref="A10:L10"/>
    <mergeCell ref="A16:A17"/>
    <mergeCell ref="B16:B17"/>
    <mergeCell ref="C16:C17"/>
    <mergeCell ref="D16:F16"/>
    <mergeCell ref="G16:G17"/>
    <mergeCell ref="A21:A22"/>
    <mergeCell ref="B21:B22"/>
    <mergeCell ref="C21:C22"/>
    <mergeCell ref="D21:F21"/>
    <mergeCell ref="G21:G22"/>
    <mergeCell ref="A31:A32"/>
    <mergeCell ref="B31:B32"/>
    <mergeCell ref="A26:A27"/>
    <mergeCell ref="B26:B27"/>
    <mergeCell ref="C26:C27"/>
    <mergeCell ref="D26:F26"/>
    <mergeCell ref="G26:G27"/>
    <mergeCell ref="A11:A12"/>
    <mergeCell ref="B11:B12"/>
    <mergeCell ref="C11:C12"/>
    <mergeCell ref="D11:F11"/>
    <mergeCell ref="G11:G12"/>
    <mergeCell ref="A1:L1"/>
    <mergeCell ref="A2:L2"/>
    <mergeCell ref="A3:L3"/>
    <mergeCell ref="A4:L4"/>
    <mergeCell ref="A5:L5"/>
    <mergeCell ref="A43:A44"/>
    <mergeCell ref="B43:B44"/>
    <mergeCell ref="C43:C44"/>
    <mergeCell ref="D43:F43"/>
    <mergeCell ref="G43:G44"/>
    <mergeCell ref="G31:G32"/>
    <mergeCell ref="A37:A38"/>
    <mergeCell ref="B37:B38"/>
    <mergeCell ref="C37:C38"/>
    <mergeCell ref="D37:F37"/>
    <mergeCell ref="G37:G38"/>
    <mergeCell ref="C31:C32"/>
    <mergeCell ref="D31:F31"/>
    <mergeCell ref="A54:A55"/>
    <mergeCell ref="B54:B55"/>
    <mergeCell ref="C54:C55"/>
    <mergeCell ref="D54:F54"/>
    <mergeCell ref="G54:G55"/>
    <mergeCell ref="A48:A49"/>
    <mergeCell ref="B48:B49"/>
    <mergeCell ref="C48:C49"/>
    <mergeCell ref="D48:F48"/>
    <mergeCell ref="G48:G49"/>
    <mergeCell ref="A58:A59"/>
    <mergeCell ref="B58:B59"/>
    <mergeCell ref="C58:C59"/>
    <mergeCell ref="D58:F58"/>
    <mergeCell ref="G58:G59"/>
    <mergeCell ref="G64:G65"/>
    <mergeCell ref="D64:F64"/>
    <mergeCell ref="C64:C65"/>
    <mergeCell ref="B64:B65"/>
    <mergeCell ref="A64:A65"/>
    <mergeCell ref="A69:A70"/>
    <mergeCell ref="B69:B70"/>
    <mergeCell ref="C69:C70"/>
    <mergeCell ref="D69:F69"/>
    <mergeCell ref="G69:G70"/>
    <mergeCell ref="A75:A76"/>
    <mergeCell ref="B75:B76"/>
    <mergeCell ref="C75:C76"/>
    <mergeCell ref="D75:F75"/>
    <mergeCell ref="G75:G76"/>
    <mergeCell ref="A85:A86"/>
    <mergeCell ref="B85:B86"/>
    <mergeCell ref="C85:C86"/>
    <mergeCell ref="D85:F85"/>
    <mergeCell ref="G85:G86"/>
    <mergeCell ref="A80:A81"/>
    <mergeCell ref="B80:B81"/>
    <mergeCell ref="C80:C81"/>
    <mergeCell ref="D80:F80"/>
    <mergeCell ref="G80:G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Administrator</cp:lastModifiedBy>
  <cp:lastPrinted>2022-09-02T07:11:55Z</cp:lastPrinted>
  <dcterms:created xsi:type="dcterms:W3CDTF">2022-09-01T10:28:02Z</dcterms:created>
  <dcterms:modified xsi:type="dcterms:W3CDTF">2022-09-06T05:28:26Z</dcterms:modified>
</cp:coreProperties>
</file>